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\общая\_06_Выставка Формула Рукоделия\_02_Официальные документы\Внешние\2023_Весна\"/>
    </mc:Choice>
  </mc:AlternateContent>
  <xr:revisionPtr revIDLastSave="0" documentId="13_ncr:40009_{3657704E-FBC1-4C37-886A-A43E57F17275}" xr6:coauthVersionLast="43" xr6:coauthVersionMax="43" xr10:uidLastSave="{00000000-0000-0000-0000-000000000000}"/>
  <bookViews>
    <workbookView xWindow="-120" yWindow="-120" windowWidth="29040" windowHeight="15840"/>
  </bookViews>
  <sheets>
    <sheet name="заявка на доп.услуги" sheetId="2" r:id="rId1"/>
  </sheets>
  <definedNames>
    <definedName name="_xlnm._FilterDatabase" localSheetId="0" hidden="1">'заявка на доп.услуги'!$F$9:$F$75</definedName>
    <definedName name="_xlnm.Print_Area" localSheetId="0">'заявка на доп.услуги'!$A$1:$F$97</definedName>
  </definedNames>
  <calcPr calcId="191029"/>
</workbook>
</file>

<file path=xl/calcChain.xml><?xml version="1.0" encoding="utf-8"?>
<calcChain xmlns="http://schemas.openxmlformats.org/spreadsheetml/2006/main">
  <c r="H60" i="2" l="1"/>
  <c r="F60" i="2"/>
  <c r="H61" i="2"/>
  <c r="F6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11" i="2"/>
  <c r="F41" i="2"/>
  <c r="F37" i="2"/>
  <c r="F36" i="2"/>
  <c r="F40" i="2"/>
  <c r="F32" i="2"/>
  <c r="F63" i="2"/>
  <c r="F74" i="2"/>
  <c r="F52" i="2"/>
  <c r="F56" i="2"/>
  <c r="F57" i="2"/>
  <c r="F58" i="2"/>
  <c r="F59" i="2"/>
  <c r="F62" i="2"/>
  <c r="F42" i="2"/>
  <c r="F43" i="2"/>
  <c r="F44" i="2"/>
  <c r="F45" i="2"/>
  <c r="F46" i="2"/>
  <c r="F18" i="2"/>
  <c r="F17" i="2"/>
  <c r="C91" i="2"/>
  <c r="F75" i="2"/>
  <c r="F73" i="2"/>
  <c r="F72" i="2"/>
  <c r="F71" i="2"/>
  <c r="F69" i="2"/>
  <c r="F68" i="2"/>
  <c r="F67" i="2"/>
  <c r="F66" i="2"/>
  <c r="F65" i="2"/>
  <c r="F64" i="2"/>
  <c r="F51" i="2"/>
  <c r="F50" i="2"/>
  <c r="F49" i="2"/>
  <c r="F48" i="2"/>
  <c r="F47" i="2"/>
  <c r="F29" i="2"/>
  <c r="F39" i="2"/>
  <c r="F38" i="2"/>
  <c r="F35" i="2"/>
  <c r="F34" i="2"/>
  <c r="F31" i="2"/>
  <c r="F30" i="2"/>
  <c r="F28" i="2"/>
  <c r="F27" i="2"/>
  <c r="F26" i="2"/>
  <c r="F25" i="2"/>
  <c r="F24" i="2"/>
  <c r="F23" i="2"/>
  <c r="F22" i="2"/>
  <c r="F21" i="2"/>
  <c r="F20" i="2"/>
  <c r="F19" i="2"/>
  <c r="F16" i="2"/>
  <c r="F15" i="2"/>
  <c r="F14" i="2"/>
  <c r="F13" i="2"/>
  <c r="F12" i="2"/>
  <c r="F11" i="2"/>
  <c r="F76" i="2" l="1"/>
</calcChain>
</file>

<file path=xl/sharedStrings.xml><?xml version="1.0" encoding="utf-8"?>
<sst xmlns="http://schemas.openxmlformats.org/spreadsheetml/2006/main" count="157" uniqueCount="95">
  <si>
    <t>кол-во</t>
  </si>
  <si>
    <t>УЧАСТНИК</t>
  </si>
  <si>
    <t>подпись</t>
  </si>
  <si>
    <t>м.п.</t>
  </si>
  <si>
    <t>Ед. изм.</t>
  </si>
  <si>
    <t>Участник:</t>
  </si>
  <si>
    <t>Стенд №</t>
  </si>
  <si>
    <t>Стоимость, руб.</t>
  </si>
  <si>
    <t>№ п/п</t>
  </si>
  <si>
    <t>1.</t>
  </si>
  <si>
    <t>2.</t>
  </si>
  <si>
    <t xml:space="preserve">Услуги по предоставлению во временное пользование оборудования: </t>
  </si>
  <si>
    <t xml:space="preserve">Дополнительные услуги: </t>
  </si>
  <si>
    <t>Цена, руб.</t>
  </si>
  <si>
    <t>Дополнительный бейдж Участника</t>
  </si>
  <si>
    <t>Наименование услуги</t>
  </si>
  <si>
    <t>Сетка Н 1,8 х 0,8 м</t>
  </si>
  <si>
    <t>Крючки 5 см</t>
  </si>
  <si>
    <t>Крючки 10 см</t>
  </si>
  <si>
    <t>Крючки 15 см</t>
  </si>
  <si>
    <t>Крючки 20 см</t>
  </si>
  <si>
    <t xml:space="preserve">Крючки S </t>
  </si>
  <si>
    <t>Участник просит предоставить, а Организатор обязуется предоставить следующие дополнительные услуги по участию в выставке:</t>
  </si>
  <si>
    <t xml:space="preserve">ОРГАНИЗАТОР     </t>
  </si>
  <si>
    <t>ООО "Формула рукоделия"</t>
  </si>
  <si>
    <r>
      <t xml:space="preserve">При заказе услуг по предоставлению дополнительного оборудования необходимо обозначить на схеме стенда местоположение оборудования. </t>
    </r>
    <r>
      <rPr>
        <b/>
        <sz val="14"/>
        <rFont val="Verdana"/>
        <family val="2"/>
        <charset val="204"/>
      </rPr>
      <t>Схема стенда приведена ниже, на отдельном листе (нужное подчеркнуть)</t>
    </r>
  </si>
  <si>
    <t>________________ Головина Н.В.</t>
  </si>
  <si>
    <t xml:space="preserve">Старший бухгалтер                            </t>
  </si>
  <si>
    <t>Итого стоимость дополнительных услуг (рубли, в том числе НДС 20%):</t>
  </si>
  <si>
    <t>* Во всех высоких витринах высотой 2,5 м максимальная нагрузка на стеклянную полку не должна превышать 3 кг.</t>
  </si>
  <si>
    <t xml:space="preserve">подпись                 по доверенности № N 20/01 от 16.03.2020 </t>
  </si>
  <si>
    <t>Ковровое покрытие под экспозиционный стенд (без застройки) (М)</t>
  </si>
  <si>
    <t>Элемент стены 2,5х1,0 м (М)</t>
  </si>
  <si>
    <t>Элемент стены 2,5х0,5 м (М)</t>
  </si>
  <si>
    <t>Элемент стены со стеклом 2,5х1,0 м (М)</t>
  </si>
  <si>
    <t>Элемент стены со стеклом -2,5х0,5 м (М)</t>
  </si>
  <si>
    <t>Элемент стены 2,5х1,4 м -диагональ (М)</t>
  </si>
  <si>
    <t>Стойка  (М)</t>
  </si>
  <si>
    <t>Прогон соединительный (М)</t>
  </si>
  <si>
    <t>Дверной блок с раздвижной дверью (М)</t>
  </si>
  <si>
    <t>Элемент стены с занавеской (М)</t>
  </si>
  <si>
    <t>Потолочный растр. 1х1 м  (М)</t>
  </si>
  <si>
    <t>Фризовая панель ЛДСП (навесная), h=300 мм (М)</t>
  </si>
  <si>
    <t>Витрина низкая 1х0,5; h=1м (М)</t>
  </si>
  <si>
    <t>Витрина низкая 0,5х0,5 м h= 1 м (М)</t>
  </si>
  <si>
    <t>Витрина высокая (2 стеклянные полки) с раздвижными дверцами 1х0,5 h=2,5м; без подсветки  (М)</t>
  </si>
  <si>
    <t>Витрина высокая (2 стеклянные полки) с раздвижными дверцами 0,5х0,5 h=2,5м; без подсветки (М)</t>
  </si>
  <si>
    <t>Витрина радиусная R-1000 с  подсветкой  h-2,5 м (М)</t>
  </si>
  <si>
    <t>Стойка информационная с внутренней полкой, 1х0,5 м,  h=1м (М)</t>
  </si>
  <si>
    <t>Стойка информационная с внутренней полкой, закругленная R-0,5 м, h=1 м (М)</t>
  </si>
  <si>
    <t>Стойка информационная с внутренней полкой, закругленная R-1 м, h=1 м (М)</t>
  </si>
  <si>
    <t>Стеллаж металлический 1х0,5 м h=2,5 м (3 полки ЛДСП 1х0,5 м) (М)</t>
  </si>
  <si>
    <t>Стеллаж пластмассовый (5 полок) (М)</t>
  </si>
  <si>
    <t>Полка ЛДСП  1,0х0,5 м (М)</t>
  </si>
  <si>
    <t>Полка ЛДСП 1х0,3 м (М)</t>
  </si>
  <si>
    <t>Полка стеклянная 0,47х0,97 м (М)</t>
  </si>
  <si>
    <t>Стол-подиум 1х0,5 м , h=1,0 м (М)</t>
  </si>
  <si>
    <t>Стол-подиум 1х1 м, h=1,0 м (М)</t>
  </si>
  <si>
    <t>Стол-подиум 1х0,5 м , h=0,75 м (М)</t>
  </si>
  <si>
    <t>Стол-подиум 1х1 м, h=0,75 м (М)</t>
  </si>
  <si>
    <t>Стол-подиум 0,5х0,5 м , h=1,0 м (М)</t>
  </si>
  <si>
    <t>Раздвижные дверцы к столу-подиуму, h=0,75 м (М)</t>
  </si>
  <si>
    <t>Стул п\мягкий (М)</t>
  </si>
  <si>
    <t>Стул барный без спинки (М)</t>
  </si>
  <si>
    <t>Стол 100х70 см (М)</t>
  </si>
  <si>
    <t>Стол квадратный 70х70 см (М)</t>
  </si>
  <si>
    <t>Стол круглый столешница ЛДСП, D-70 см (М)</t>
  </si>
  <si>
    <t>Жалюзи 2,5х1,0 м (М)</t>
  </si>
  <si>
    <t>Вешалка настенная  (М)</t>
  </si>
  <si>
    <t>Вешалка напольная  (М)</t>
  </si>
  <si>
    <t>Зеркало напольное (М)</t>
  </si>
  <si>
    <t>Корзина для бумаг (М)</t>
  </si>
  <si>
    <t>Спот-бра 100W (М)</t>
  </si>
  <si>
    <t>Прожектор МГ 150 W   (М)</t>
  </si>
  <si>
    <t>Светильник 150 W на кронштейне (М)</t>
  </si>
  <si>
    <t>Прожектор на кронштейне широкий (Лопата) 150W (М)</t>
  </si>
  <si>
    <t>Блок розеток 220 B до 0,6 kW (М)</t>
  </si>
  <si>
    <t>Блок розеток 220 B до 2,5 kW (М)</t>
  </si>
  <si>
    <t>Розетка 220 B одинарная круглосуточная (М)</t>
  </si>
  <si>
    <t>Динамическая установка («куб-оргстекло»)1х1х1 без подсветки (М)</t>
  </si>
  <si>
    <t>Подсветка высокой витрины (1 лампа 100W) (М)</t>
  </si>
  <si>
    <t>Подсветка динамической установки (М)</t>
  </si>
  <si>
    <t>Холодильник 150 л (М)</t>
  </si>
  <si>
    <t>Листовкодержатель простой (М)</t>
  </si>
  <si>
    <t>Изготовление надписи: 1 буквы H0,1 м (М)</t>
  </si>
  <si>
    <t>Оклейка поверхности цветной пленкой ORACAL (641 М) (М)</t>
  </si>
  <si>
    <t>Оклейка материалами заказчика (печать на самоклеящейся пленке) (М)</t>
  </si>
  <si>
    <t>Цветная печать на самоклеящейся пленке (изготовление и наклейка) (М)</t>
  </si>
  <si>
    <t>шт</t>
  </si>
  <si>
    <t>пог.м.</t>
  </si>
  <si>
    <t>м2</t>
  </si>
  <si>
    <t xml:space="preserve"> ЗАЯВКА  НА  ДОПОЛНИТЕЛЬНЫЕ  УСЛУГИ
    XXXII Международная выставка-продажа «Формула Рукоделия Москва. Весна 2023» </t>
  </si>
  <si>
    <t>"____" _____________ 2022 г.</t>
  </si>
  <si>
    <t>Основание: Заявка-Договор  №      /2023/      от  ______________ 2022 г.</t>
  </si>
  <si>
    <t xml:space="preserve">Этаж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</si>
</sst>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\ _₽"/>
  </numFmts>
  <fonts count="12" x14ac:knownFonts="1">
    <font>
      <sz val="10"/>
      <name val="Arial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  <font>
      <b/>
      <sz val="16"/>
      <name val="Verdana"/>
      <family val="2"/>
      <charset val="204"/>
    </font>
    <font>
      <b/>
      <sz val="14"/>
      <name val="Verdana"/>
      <family val="2"/>
      <charset val="204"/>
    </font>
    <font>
      <b/>
      <i/>
      <sz val="14"/>
      <name val="Verdana"/>
      <family val="2"/>
      <charset val="204"/>
    </font>
    <font>
      <sz val="9"/>
      <name val="Verdana"/>
      <family val="2"/>
      <charset val="204"/>
    </font>
    <font>
      <i/>
      <sz val="14"/>
      <name val="Verdana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Verdana"/>
      <family val="2"/>
      <charset val="204"/>
    </font>
    <font>
      <sz val="14"/>
      <color theme="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1CD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distributed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distributed" wrapText="1"/>
    </xf>
    <xf numFmtId="0" fontId="3" fillId="0" borderId="7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distributed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distributed" wrapText="1"/>
    </xf>
    <xf numFmtId="0" fontId="5" fillId="0" borderId="14" xfId="0" applyFont="1" applyFill="1" applyBorder="1" applyAlignment="1">
      <alignment vertical="distributed" wrapText="1"/>
    </xf>
    <xf numFmtId="0" fontId="4" fillId="0" borderId="15" xfId="0" applyFont="1" applyFill="1" applyBorder="1" applyAlignment="1">
      <alignment vertical="distributed" wrapText="1"/>
    </xf>
    <xf numFmtId="0" fontId="3" fillId="0" borderId="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right" vertical="top" wrapText="1"/>
    </xf>
    <xf numFmtId="2" fontId="5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distributed" wrapText="1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3" fillId="0" borderId="19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 horizontal="left" vertical="center"/>
    </xf>
    <xf numFmtId="180" fontId="1" fillId="0" borderId="0" xfId="0" applyNumberFormat="1" applyFont="1" applyAlignment="1">
      <alignment wrapText="1"/>
    </xf>
    <xf numFmtId="180" fontId="5" fillId="2" borderId="1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vertical="distributed" wrapText="1"/>
    </xf>
    <xf numFmtId="180" fontId="3" fillId="0" borderId="8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wrapText="1"/>
    </xf>
    <xf numFmtId="180" fontId="3" fillId="0" borderId="0" xfId="0" applyNumberFormat="1" applyFont="1" applyFill="1" applyAlignment="1">
      <alignment wrapText="1"/>
    </xf>
    <xf numFmtId="180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distributed" wrapText="1"/>
    </xf>
    <xf numFmtId="0" fontId="3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distributed"/>
    </xf>
    <xf numFmtId="0" fontId="0" fillId="0" borderId="6" xfId="0" applyBorder="1"/>
    <xf numFmtId="0" fontId="8" fillId="0" borderId="0" xfId="0" applyFont="1" applyFill="1" applyBorder="1" applyAlignment="1">
      <alignment horizontal="left" vertical="distributed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distributed" wrapText="1"/>
    </xf>
    <xf numFmtId="0" fontId="5" fillId="0" borderId="10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 applyFill="1" applyAlignment="1">
      <alignment vertical="distributed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80" fontId="3" fillId="4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78</xdr:row>
      <xdr:rowOff>41275</xdr:rowOff>
    </xdr:from>
    <xdr:to>
      <xdr:col>2</xdr:col>
      <xdr:colOff>79375</xdr:colOff>
      <xdr:row>88</xdr:row>
      <xdr:rowOff>52613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86DAB12C-77BB-48E6-B0B0-E8FB8D46FB64}"/>
            </a:ext>
          </a:extLst>
        </xdr:cNvPr>
        <xdr:cNvSpPr txBox="1">
          <a:spLocks noChangeArrowheads="1"/>
        </xdr:cNvSpPr>
      </xdr:nvSpPr>
      <xdr:spPr bwMode="auto">
        <a:xfrm>
          <a:off x="79375" y="65049400"/>
          <a:ext cx="6556375" cy="2233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Место для схемы стенда</a:t>
          </a:r>
          <a:endParaRPr lang="ru-RU" sz="14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14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6185045-2F01-4213-A89E-40362D240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70788" cy="174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A37" zoomScaleNormal="100" zoomScaleSheetLayoutView="70" workbookViewId="0">
      <selection activeCell="E42" sqref="E42"/>
    </sheetView>
  </sheetViews>
  <sheetFormatPr defaultRowHeight="12.75" outlineLevelRow="1" x14ac:dyDescent="0.2"/>
  <cols>
    <col min="1" max="1" width="8.140625" style="1" customWidth="1"/>
    <col min="2" max="2" width="90.140625" style="2" customWidth="1"/>
    <col min="3" max="3" width="20.5703125" style="2" customWidth="1"/>
    <col min="4" max="4" width="19.5703125" style="49" customWidth="1"/>
    <col min="5" max="5" width="14.5703125" style="1" customWidth="1"/>
    <col min="6" max="6" width="22.28515625" style="1" customWidth="1"/>
    <col min="7" max="8" width="0" style="74" hidden="1" customWidth="1"/>
    <col min="9" max="10" width="9.140625" style="1"/>
    <col min="11" max="11" width="8.5703125" style="1" customWidth="1"/>
    <col min="12" max="16384" width="9.140625" style="1"/>
  </cols>
  <sheetData>
    <row r="1" spans="1:9" customFormat="1" ht="138" customHeight="1" x14ac:dyDescent="0.2">
      <c r="A1" s="19"/>
      <c r="B1" s="19"/>
      <c r="C1" s="19"/>
      <c r="D1" s="46"/>
      <c r="E1" s="19"/>
      <c r="F1" s="19"/>
      <c r="G1" s="70"/>
      <c r="H1" s="70"/>
    </row>
    <row r="2" spans="1:9" customFormat="1" ht="6" customHeight="1" x14ac:dyDescent="0.2">
      <c r="A2" s="20"/>
      <c r="B2" s="20"/>
      <c r="C2" s="20"/>
      <c r="D2" s="47"/>
      <c r="E2" s="20"/>
      <c r="F2" s="20"/>
      <c r="G2" s="70"/>
      <c r="H2" s="70"/>
    </row>
    <row r="3" spans="1:9" s="22" customFormat="1" ht="44.25" customHeight="1" x14ac:dyDescent="0.2">
      <c r="A3" s="66" t="s">
        <v>91</v>
      </c>
      <c r="B3" s="66"/>
      <c r="C3" s="66"/>
      <c r="D3" s="66"/>
      <c r="E3" s="66"/>
      <c r="F3" s="66"/>
      <c r="G3" s="71"/>
      <c r="H3" s="71"/>
    </row>
    <row r="4" spans="1:9" s="10" customFormat="1" ht="24" customHeight="1" x14ac:dyDescent="0.2">
      <c r="A4" s="65" t="s">
        <v>93</v>
      </c>
      <c r="B4" s="65"/>
      <c r="C4" s="65"/>
      <c r="D4" s="65"/>
      <c r="E4" s="65"/>
      <c r="F4" s="65"/>
      <c r="G4" s="72"/>
      <c r="H4" s="72"/>
    </row>
    <row r="5" spans="1:9" s="11" customFormat="1" ht="33" customHeight="1" x14ac:dyDescent="0.2">
      <c r="A5" s="65" t="s">
        <v>92</v>
      </c>
      <c r="B5" s="65"/>
      <c r="C5" s="18" t="s">
        <v>5</v>
      </c>
      <c r="D5" s="67"/>
      <c r="E5" s="67"/>
      <c r="F5" s="67"/>
      <c r="G5" s="73"/>
      <c r="H5" s="73"/>
      <c r="I5"/>
    </row>
    <row r="6" spans="1:9" s="10" customFormat="1" ht="21.75" customHeight="1" x14ac:dyDescent="0.2">
      <c r="A6" s="13"/>
      <c r="B6" s="14"/>
      <c r="C6" s="13" t="s">
        <v>94</v>
      </c>
      <c r="D6" s="48"/>
      <c r="E6" s="12" t="s">
        <v>6</v>
      </c>
      <c r="F6" s="17"/>
      <c r="G6" s="72"/>
      <c r="H6" s="72"/>
    </row>
    <row r="7" spans="1:9" s="11" customFormat="1" ht="45.75" customHeight="1" x14ac:dyDescent="0.2">
      <c r="A7" s="65" t="s">
        <v>22</v>
      </c>
      <c r="B7" s="65"/>
      <c r="C7" s="65"/>
      <c r="D7" s="65"/>
      <c r="E7" s="65"/>
      <c r="F7" s="65"/>
      <c r="G7" s="73"/>
      <c r="H7" s="73"/>
    </row>
    <row r="8" spans="1:9" ht="13.5" customHeight="1" thickBot="1" x14ac:dyDescent="0.25"/>
    <row r="9" spans="1:9" s="21" customFormat="1" ht="61.5" customHeight="1" thickBot="1" x14ac:dyDescent="0.25">
      <c r="A9" s="23" t="s">
        <v>8</v>
      </c>
      <c r="B9" s="23" t="s">
        <v>15</v>
      </c>
      <c r="C9" s="23" t="s">
        <v>4</v>
      </c>
      <c r="D9" s="50" t="s">
        <v>13</v>
      </c>
      <c r="E9" s="23" t="s">
        <v>0</v>
      </c>
      <c r="F9" s="23" t="s">
        <v>7</v>
      </c>
      <c r="G9" s="75"/>
      <c r="H9" s="75"/>
    </row>
    <row r="10" spans="1:9" ht="31.5" customHeight="1" thickBot="1" x14ac:dyDescent="0.25">
      <c r="A10" s="7" t="s">
        <v>9</v>
      </c>
      <c r="B10" s="62" t="s">
        <v>11</v>
      </c>
      <c r="C10" s="63"/>
      <c r="D10" s="63"/>
      <c r="E10" s="63"/>
      <c r="F10" s="8"/>
    </row>
    <row r="11" spans="1:9" ht="36.75" customHeight="1" outlineLevel="1" x14ac:dyDescent="0.2">
      <c r="A11" s="29">
        <v>1</v>
      </c>
      <c r="B11" s="30" t="s">
        <v>31</v>
      </c>
      <c r="C11" s="4" t="s">
        <v>90</v>
      </c>
      <c r="D11" s="51">
        <v>630</v>
      </c>
      <c r="E11" s="4"/>
      <c r="F11" s="5">
        <f>D11*E11</f>
        <v>0</v>
      </c>
      <c r="G11" s="74">
        <v>568</v>
      </c>
      <c r="H11" s="74">
        <f>ROUNDUP(G11*1.1,-1)</f>
        <v>630</v>
      </c>
    </row>
    <row r="12" spans="1:9" ht="29.25" customHeight="1" outlineLevel="1" x14ac:dyDescent="0.2">
      <c r="A12" s="29">
        <v>2</v>
      </c>
      <c r="B12" s="9" t="s">
        <v>32</v>
      </c>
      <c r="C12" s="4" t="s">
        <v>88</v>
      </c>
      <c r="D12" s="51">
        <v>1350</v>
      </c>
      <c r="E12" s="4"/>
      <c r="F12" s="5">
        <f t="shared" ref="F12:F47" si="0">D12*E12</f>
        <v>0</v>
      </c>
      <c r="G12" s="74">
        <v>1219</v>
      </c>
      <c r="H12" s="74">
        <f t="shared" ref="H12:H75" si="1">ROUNDUP(G12*1.1,-1)</f>
        <v>1350</v>
      </c>
    </row>
    <row r="13" spans="1:9" ht="29.25" customHeight="1" outlineLevel="1" x14ac:dyDescent="0.2">
      <c r="A13" s="29">
        <v>3</v>
      </c>
      <c r="B13" s="9" t="s">
        <v>33</v>
      </c>
      <c r="C13" s="4" t="s">
        <v>88</v>
      </c>
      <c r="D13" s="51">
        <v>1040</v>
      </c>
      <c r="E13" s="4"/>
      <c r="F13" s="5">
        <f t="shared" si="0"/>
        <v>0</v>
      </c>
      <c r="G13" s="74">
        <v>938</v>
      </c>
      <c r="H13" s="74">
        <f t="shared" si="1"/>
        <v>1040</v>
      </c>
    </row>
    <row r="14" spans="1:9" ht="29.25" customHeight="1" outlineLevel="1" x14ac:dyDescent="0.2">
      <c r="A14" s="29">
        <v>4</v>
      </c>
      <c r="B14" s="68" t="s">
        <v>34</v>
      </c>
      <c r="C14" s="4" t="s">
        <v>88</v>
      </c>
      <c r="D14" s="51">
        <v>3850</v>
      </c>
      <c r="E14" s="4"/>
      <c r="F14" s="5">
        <f t="shared" si="0"/>
        <v>0</v>
      </c>
      <c r="G14" s="74">
        <v>3500</v>
      </c>
      <c r="H14" s="74">
        <f t="shared" si="1"/>
        <v>3850</v>
      </c>
    </row>
    <row r="15" spans="1:9" ht="29.25" customHeight="1" outlineLevel="1" x14ac:dyDescent="0.2">
      <c r="A15" s="29">
        <v>5</v>
      </c>
      <c r="B15" s="68" t="s">
        <v>35</v>
      </c>
      <c r="C15" s="4" t="s">
        <v>88</v>
      </c>
      <c r="D15" s="51">
        <v>2750</v>
      </c>
      <c r="E15" s="4"/>
      <c r="F15" s="5">
        <f t="shared" si="0"/>
        <v>0</v>
      </c>
      <c r="G15" s="74">
        <v>2500</v>
      </c>
      <c r="H15" s="74">
        <f t="shared" si="1"/>
        <v>2750</v>
      </c>
    </row>
    <row r="16" spans="1:9" ht="29.25" customHeight="1" outlineLevel="1" x14ac:dyDescent="0.2">
      <c r="A16" s="29">
        <v>6</v>
      </c>
      <c r="B16" s="9" t="s">
        <v>36</v>
      </c>
      <c r="C16" s="4" t="s">
        <v>88</v>
      </c>
      <c r="D16" s="51">
        <v>1720</v>
      </c>
      <c r="E16" s="4"/>
      <c r="F16" s="5">
        <f t="shared" si="0"/>
        <v>0</v>
      </c>
      <c r="G16" s="74">
        <v>1562</v>
      </c>
      <c r="H16" s="74">
        <f t="shared" si="1"/>
        <v>1720</v>
      </c>
    </row>
    <row r="17" spans="1:8" ht="29.25" customHeight="1" outlineLevel="1" x14ac:dyDescent="0.2">
      <c r="A17" s="29">
        <v>7</v>
      </c>
      <c r="B17" s="9" t="s">
        <v>37</v>
      </c>
      <c r="C17" s="4" t="s">
        <v>88</v>
      </c>
      <c r="D17" s="51">
        <v>200</v>
      </c>
      <c r="E17" s="4"/>
      <c r="F17" s="5">
        <f>D17*E17</f>
        <v>0</v>
      </c>
      <c r="G17" s="74">
        <v>176</v>
      </c>
      <c r="H17" s="74">
        <f t="shared" si="1"/>
        <v>200</v>
      </c>
    </row>
    <row r="18" spans="1:8" ht="29.25" customHeight="1" outlineLevel="1" x14ac:dyDescent="0.2">
      <c r="A18" s="29">
        <v>8</v>
      </c>
      <c r="B18" s="9" t="s">
        <v>38</v>
      </c>
      <c r="C18" s="4" t="s">
        <v>89</v>
      </c>
      <c r="D18" s="51">
        <v>290</v>
      </c>
      <c r="E18" s="4"/>
      <c r="F18" s="5">
        <f>D18*E18</f>
        <v>0</v>
      </c>
      <c r="G18" s="74">
        <v>258</v>
      </c>
      <c r="H18" s="74">
        <f t="shared" si="1"/>
        <v>290</v>
      </c>
    </row>
    <row r="19" spans="1:8" ht="29.25" customHeight="1" outlineLevel="1" x14ac:dyDescent="0.2">
      <c r="A19" s="29">
        <v>9</v>
      </c>
      <c r="B19" s="68" t="s">
        <v>39</v>
      </c>
      <c r="C19" s="4" t="s">
        <v>88</v>
      </c>
      <c r="D19" s="51">
        <v>3850</v>
      </c>
      <c r="E19" s="4"/>
      <c r="F19" s="5">
        <f t="shared" si="0"/>
        <v>0</v>
      </c>
      <c r="G19" s="74">
        <v>3500</v>
      </c>
      <c r="H19" s="74">
        <f t="shared" si="1"/>
        <v>3850</v>
      </c>
    </row>
    <row r="20" spans="1:8" ht="29.25" customHeight="1" outlineLevel="1" x14ac:dyDescent="0.2">
      <c r="A20" s="29">
        <v>10</v>
      </c>
      <c r="B20" s="9" t="s">
        <v>40</v>
      </c>
      <c r="C20" s="4" t="s">
        <v>88</v>
      </c>
      <c r="D20" s="51">
        <v>1670</v>
      </c>
      <c r="E20" s="4"/>
      <c r="F20" s="5">
        <f t="shared" si="0"/>
        <v>0</v>
      </c>
      <c r="G20" s="74">
        <v>1512</v>
      </c>
      <c r="H20" s="74">
        <f t="shared" si="1"/>
        <v>1670</v>
      </c>
    </row>
    <row r="21" spans="1:8" ht="29.25" customHeight="1" outlineLevel="1" x14ac:dyDescent="0.2">
      <c r="A21" s="29">
        <v>11</v>
      </c>
      <c r="B21" s="9" t="s">
        <v>41</v>
      </c>
      <c r="C21" s="4" t="s">
        <v>90</v>
      </c>
      <c r="D21" s="51">
        <v>1160</v>
      </c>
      <c r="E21" s="4"/>
      <c r="F21" s="5">
        <f t="shared" si="0"/>
        <v>0</v>
      </c>
      <c r="G21" s="74">
        <v>1046</v>
      </c>
      <c r="H21" s="74">
        <f t="shared" si="1"/>
        <v>1160</v>
      </c>
    </row>
    <row r="22" spans="1:8" ht="29.25" customHeight="1" outlineLevel="1" x14ac:dyDescent="0.2">
      <c r="A22" s="29">
        <v>12</v>
      </c>
      <c r="B22" s="9" t="s">
        <v>42</v>
      </c>
      <c r="C22" s="4" t="s">
        <v>89</v>
      </c>
      <c r="D22" s="51">
        <v>750</v>
      </c>
      <c r="E22" s="4"/>
      <c r="F22" s="5">
        <f t="shared" si="0"/>
        <v>0</v>
      </c>
      <c r="G22" s="74">
        <v>680</v>
      </c>
      <c r="H22" s="74">
        <f t="shared" si="1"/>
        <v>750</v>
      </c>
    </row>
    <row r="23" spans="1:8" ht="29.25" customHeight="1" outlineLevel="1" x14ac:dyDescent="0.2">
      <c r="A23" s="29">
        <v>13</v>
      </c>
      <c r="B23" s="68" t="s">
        <v>43</v>
      </c>
      <c r="C23" s="4" t="s">
        <v>88</v>
      </c>
      <c r="D23" s="51">
        <v>4470</v>
      </c>
      <c r="E23" s="4"/>
      <c r="F23" s="5">
        <f t="shared" si="0"/>
        <v>0</v>
      </c>
      <c r="G23" s="74">
        <v>4063</v>
      </c>
      <c r="H23" s="74">
        <f t="shared" si="1"/>
        <v>4470</v>
      </c>
    </row>
    <row r="24" spans="1:8" ht="29.25" customHeight="1" outlineLevel="1" x14ac:dyDescent="0.2">
      <c r="A24" s="29">
        <v>14</v>
      </c>
      <c r="B24" s="68" t="s">
        <v>44</v>
      </c>
      <c r="C24" s="4" t="s">
        <v>88</v>
      </c>
      <c r="D24" s="51">
        <v>4400</v>
      </c>
      <c r="E24" s="4"/>
      <c r="F24" s="5">
        <f t="shared" si="0"/>
        <v>0</v>
      </c>
      <c r="G24" s="74">
        <v>4000</v>
      </c>
      <c r="H24" s="74">
        <f t="shared" si="1"/>
        <v>4400</v>
      </c>
    </row>
    <row r="25" spans="1:8" ht="39" customHeight="1" outlineLevel="1" x14ac:dyDescent="0.2">
      <c r="A25" s="29">
        <v>15</v>
      </c>
      <c r="B25" s="68" t="s">
        <v>45</v>
      </c>
      <c r="C25" s="4" t="s">
        <v>88</v>
      </c>
      <c r="D25" s="51">
        <v>8250</v>
      </c>
      <c r="E25" s="4"/>
      <c r="F25" s="5">
        <f t="shared" si="0"/>
        <v>0</v>
      </c>
      <c r="G25" s="74">
        <v>7500</v>
      </c>
      <c r="H25" s="74">
        <f t="shared" si="1"/>
        <v>8250</v>
      </c>
    </row>
    <row r="26" spans="1:8" ht="40.5" customHeight="1" outlineLevel="1" x14ac:dyDescent="0.2">
      <c r="A26" s="29">
        <v>16</v>
      </c>
      <c r="B26" s="68" t="s">
        <v>46</v>
      </c>
      <c r="C26" s="4" t="s">
        <v>88</v>
      </c>
      <c r="D26" s="51">
        <v>7700</v>
      </c>
      <c r="E26" s="4"/>
      <c r="F26" s="5">
        <f t="shared" si="0"/>
        <v>0</v>
      </c>
      <c r="G26" s="74">
        <v>7000</v>
      </c>
      <c r="H26" s="74">
        <f t="shared" si="1"/>
        <v>7700</v>
      </c>
    </row>
    <row r="27" spans="1:8" ht="42.75" customHeight="1" outlineLevel="1" x14ac:dyDescent="0.2">
      <c r="A27" s="29">
        <v>17</v>
      </c>
      <c r="B27" s="68" t="s">
        <v>47</v>
      </c>
      <c r="C27" s="4" t="s">
        <v>88</v>
      </c>
      <c r="D27" s="51">
        <v>10730</v>
      </c>
      <c r="E27" s="4"/>
      <c r="F27" s="5">
        <f t="shared" si="0"/>
        <v>0</v>
      </c>
      <c r="G27" s="74">
        <v>9752</v>
      </c>
      <c r="H27" s="74">
        <f t="shared" si="1"/>
        <v>10730</v>
      </c>
    </row>
    <row r="28" spans="1:8" ht="29.25" customHeight="1" outlineLevel="1" x14ac:dyDescent="0.2">
      <c r="A28" s="29">
        <v>18</v>
      </c>
      <c r="B28" s="9" t="s">
        <v>48</v>
      </c>
      <c r="C28" s="4" t="s">
        <v>88</v>
      </c>
      <c r="D28" s="51">
        <v>3470</v>
      </c>
      <c r="E28" s="4"/>
      <c r="F28" s="5">
        <f t="shared" si="0"/>
        <v>0</v>
      </c>
      <c r="G28" s="74">
        <v>3150</v>
      </c>
      <c r="H28" s="74">
        <f t="shared" si="1"/>
        <v>3470</v>
      </c>
    </row>
    <row r="29" spans="1:8" ht="37.5" customHeight="1" outlineLevel="1" x14ac:dyDescent="0.2">
      <c r="A29" s="29">
        <v>19</v>
      </c>
      <c r="B29" s="68" t="s">
        <v>49</v>
      </c>
      <c r="C29" s="4" t="s">
        <v>88</v>
      </c>
      <c r="D29" s="51">
        <v>3120</v>
      </c>
      <c r="E29" s="4"/>
      <c r="F29" s="5">
        <f>D29*E29</f>
        <v>0</v>
      </c>
      <c r="G29" s="74">
        <v>2836</v>
      </c>
      <c r="H29" s="74">
        <f t="shared" si="1"/>
        <v>3120</v>
      </c>
    </row>
    <row r="30" spans="1:8" ht="40.5" customHeight="1" outlineLevel="1" x14ac:dyDescent="0.2">
      <c r="A30" s="29">
        <v>20</v>
      </c>
      <c r="B30" s="68" t="s">
        <v>50</v>
      </c>
      <c r="C30" s="4" t="s">
        <v>88</v>
      </c>
      <c r="D30" s="51">
        <v>3720</v>
      </c>
      <c r="E30" s="4"/>
      <c r="F30" s="5">
        <f t="shared" si="0"/>
        <v>0</v>
      </c>
      <c r="G30" s="74">
        <v>3377</v>
      </c>
      <c r="H30" s="74">
        <f t="shared" si="1"/>
        <v>3720</v>
      </c>
    </row>
    <row r="31" spans="1:8" ht="39" customHeight="1" outlineLevel="1" x14ac:dyDescent="0.2">
      <c r="A31" s="29">
        <v>21</v>
      </c>
      <c r="B31" s="9" t="s">
        <v>51</v>
      </c>
      <c r="C31" s="4" t="s">
        <v>88</v>
      </c>
      <c r="D31" s="51">
        <v>3940</v>
      </c>
      <c r="E31" s="4"/>
      <c r="F31" s="5">
        <f t="shared" si="0"/>
        <v>0</v>
      </c>
      <c r="G31" s="74">
        <v>3578</v>
      </c>
      <c r="H31" s="74">
        <f t="shared" si="1"/>
        <v>3940</v>
      </c>
    </row>
    <row r="32" spans="1:8" ht="39" customHeight="1" outlineLevel="1" x14ac:dyDescent="0.2">
      <c r="A32" s="29">
        <v>22</v>
      </c>
      <c r="B32" s="9" t="s">
        <v>52</v>
      </c>
      <c r="C32" s="4" t="s">
        <v>88</v>
      </c>
      <c r="D32" s="51">
        <v>920</v>
      </c>
      <c r="E32" s="4"/>
      <c r="F32" s="5">
        <f t="shared" si="0"/>
        <v>0</v>
      </c>
      <c r="G32" s="74">
        <v>832</v>
      </c>
      <c r="H32" s="74">
        <f t="shared" si="1"/>
        <v>920</v>
      </c>
    </row>
    <row r="33" spans="1:8" ht="39" customHeight="1" outlineLevel="1" x14ac:dyDescent="0.2">
      <c r="A33" s="29">
        <v>23</v>
      </c>
      <c r="B33" s="9" t="s">
        <v>53</v>
      </c>
      <c r="C33" s="4" t="s">
        <v>88</v>
      </c>
      <c r="D33" s="51">
        <v>490</v>
      </c>
      <c r="E33" s="4"/>
      <c r="F33" s="5"/>
      <c r="G33" s="74">
        <v>442</v>
      </c>
      <c r="H33" s="74">
        <f t="shared" si="1"/>
        <v>490</v>
      </c>
    </row>
    <row r="34" spans="1:8" ht="42" customHeight="1" outlineLevel="1" x14ac:dyDescent="0.2">
      <c r="A34" s="29">
        <v>24</v>
      </c>
      <c r="B34" s="68" t="s">
        <v>54</v>
      </c>
      <c r="C34" s="4" t="s">
        <v>88</v>
      </c>
      <c r="D34" s="51">
        <v>400</v>
      </c>
      <c r="E34" s="4"/>
      <c r="F34" s="5">
        <f t="shared" si="0"/>
        <v>0</v>
      </c>
      <c r="G34" s="74">
        <v>362</v>
      </c>
      <c r="H34" s="74">
        <f t="shared" si="1"/>
        <v>400</v>
      </c>
    </row>
    <row r="35" spans="1:8" ht="29.25" customHeight="1" outlineLevel="1" x14ac:dyDescent="0.2">
      <c r="A35" s="29">
        <v>25</v>
      </c>
      <c r="B35" s="9" t="s">
        <v>55</v>
      </c>
      <c r="C35" s="4" t="s">
        <v>88</v>
      </c>
      <c r="D35" s="51">
        <v>680</v>
      </c>
      <c r="E35" s="4"/>
      <c r="F35" s="5">
        <f t="shared" si="0"/>
        <v>0</v>
      </c>
      <c r="G35" s="74">
        <v>611</v>
      </c>
      <c r="H35" s="74">
        <f t="shared" si="1"/>
        <v>680</v>
      </c>
    </row>
    <row r="36" spans="1:8" ht="29.25" customHeight="1" outlineLevel="1" x14ac:dyDescent="0.2">
      <c r="A36" s="29">
        <v>26</v>
      </c>
      <c r="B36" s="68" t="s">
        <v>56</v>
      </c>
      <c r="C36" s="4" t="s">
        <v>88</v>
      </c>
      <c r="D36" s="51">
        <v>2420</v>
      </c>
      <c r="E36" s="4"/>
      <c r="F36" s="5">
        <f t="shared" ref="F36:F37" si="2">D36*E36</f>
        <v>0</v>
      </c>
      <c r="G36" s="74">
        <v>2200</v>
      </c>
      <c r="H36" s="74">
        <f t="shared" si="1"/>
        <v>2420</v>
      </c>
    </row>
    <row r="37" spans="1:8" ht="29.25" customHeight="1" outlineLevel="1" x14ac:dyDescent="0.2">
      <c r="A37" s="29">
        <v>27</v>
      </c>
      <c r="B37" s="68" t="s">
        <v>57</v>
      </c>
      <c r="C37" s="4" t="s">
        <v>88</v>
      </c>
      <c r="D37" s="51">
        <v>3040</v>
      </c>
      <c r="E37" s="4"/>
      <c r="F37" s="5">
        <f t="shared" si="2"/>
        <v>0</v>
      </c>
      <c r="G37" s="74">
        <v>2760</v>
      </c>
      <c r="H37" s="74">
        <f t="shared" si="1"/>
        <v>3040</v>
      </c>
    </row>
    <row r="38" spans="1:8" ht="29.25" customHeight="1" outlineLevel="1" x14ac:dyDescent="0.2">
      <c r="A38" s="29">
        <v>28</v>
      </c>
      <c r="B38" s="68" t="s">
        <v>58</v>
      </c>
      <c r="C38" s="4" t="s">
        <v>88</v>
      </c>
      <c r="D38" s="51">
        <v>2420</v>
      </c>
      <c r="E38" s="4"/>
      <c r="F38" s="5">
        <f t="shared" si="0"/>
        <v>0</v>
      </c>
      <c r="G38" s="74">
        <v>2200</v>
      </c>
      <c r="H38" s="74">
        <f t="shared" si="1"/>
        <v>2420</v>
      </c>
    </row>
    <row r="39" spans="1:8" ht="29.25" customHeight="1" outlineLevel="1" x14ac:dyDescent="0.2">
      <c r="A39" s="29">
        <v>29</v>
      </c>
      <c r="B39" s="68" t="s">
        <v>59</v>
      </c>
      <c r="C39" s="4" t="s">
        <v>88</v>
      </c>
      <c r="D39" s="51">
        <v>3040</v>
      </c>
      <c r="E39" s="4"/>
      <c r="F39" s="5">
        <f t="shared" si="0"/>
        <v>0</v>
      </c>
      <c r="G39" s="74">
        <v>2760</v>
      </c>
      <c r="H39" s="74">
        <f t="shared" si="1"/>
        <v>3040</v>
      </c>
    </row>
    <row r="40" spans="1:8" ht="29.25" customHeight="1" outlineLevel="1" x14ac:dyDescent="0.2">
      <c r="A40" s="29">
        <v>30</v>
      </c>
      <c r="B40" s="9" t="s">
        <v>60</v>
      </c>
      <c r="C40" s="4" t="s">
        <v>88</v>
      </c>
      <c r="D40" s="51">
        <v>2420</v>
      </c>
      <c r="E40" s="4"/>
      <c r="F40" s="5">
        <f t="shared" si="0"/>
        <v>0</v>
      </c>
      <c r="H40" s="74">
        <f t="shared" si="1"/>
        <v>0</v>
      </c>
    </row>
    <row r="41" spans="1:8" ht="29.25" customHeight="1" outlineLevel="1" x14ac:dyDescent="0.2">
      <c r="A41" s="29">
        <v>31</v>
      </c>
      <c r="B41" s="68" t="s">
        <v>61</v>
      </c>
      <c r="C41" s="4" t="s">
        <v>88</v>
      </c>
      <c r="D41" s="51">
        <v>660</v>
      </c>
      <c r="E41" s="4"/>
      <c r="F41" s="5">
        <f t="shared" ref="F41" si="3">D41*E41</f>
        <v>0</v>
      </c>
      <c r="G41" s="74">
        <v>599</v>
      </c>
      <c r="H41" s="74">
        <f t="shared" si="1"/>
        <v>660</v>
      </c>
    </row>
    <row r="42" spans="1:8" ht="29.25" customHeight="1" outlineLevel="1" x14ac:dyDescent="0.2">
      <c r="A42" s="29">
        <v>32</v>
      </c>
      <c r="B42" s="9" t="s">
        <v>62</v>
      </c>
      <c r="C42" s="4" t="s">
        <v>88</v>
      </c>
      <c r="D42" s="51">
        <v>510</v>
      </c>
      <c r="E42" s="4"/>
      <c r="F42" s="5">
        <f>D42*E42</f>
        <v>0</v>
      </c>
      <c r="G42" s="74">
        <v>460</v>
      </c>
      <c r="H42" s="74">
        <f t="shared" si="1"/>
        <v>510</v>
      </c>
    </row>
    <row r="43" spans="1:8" ht="29.25" customHeight="1" outlineLevel="1" x14ac:dyDescent="0.2">
      <c r="A43" s="29">
        <v>33</v>
      </c>
      <c r="B43" s="9" t="s">
        <v>63</v>
      </c>
      <c r="C43" s="4" t="s">
        <v>88</v>
      </c>
      <c r="D43" s="51">
        <v>1220</v>
      </c>
      <c r="E43" s="4"/>
      <c r="F43" s="5">
        <f>D43*E43</f>
        <v>0</v>
      </c>
      <c r="G43" s="74">
        <v>1109</v>
      </c>
      <c r="H43" s="74">
        <f t="shared" si="1"/>
        <v>1220</v>
      </c>
    </row>
    <row r="44" spans="1:8" ht="29.25" customHeight="1" outlineLevel="1" x14ac:dyDescent="0.2">
      <c r="A44" s="29">
        <v>34</v>
      </c>
      <c r="B44" s="68" t="s">
        <v>64</v>
      </c>
      <c r="C44" s="4" t="s">
        <v>88</v>
      </c>
      <c r="D44" s="51">
        <v>1390</v>
      </c>
      <c r="E44" s="4"/>
      <c r="F44" s="5">
        <f>D44*E44</f>
        <v>0</v>
      </c>
      <c r="G44" s="74">
        <v>1260</v>
      </c>
      <c r="H44" s="74">
        <f t="shared" si="1"/>
        <v>1390</v>
      </c>
    </row>
    <row r="45" spans="1:8" ht="29.25" customHeight="1" outlineLevel="1" x14ac:dyDescent="0.2">
      <c r="A45" s="29">
        <v>35</v>
      </c>
      <c r="B45" s="9" t="s">
        <v>65</v>
      </c>
      <c r="C45" s="4" t="s">
        <v>88</v>
      </c>
      <c r="D45" s="51">
        <v>1220</v>
      </c>
      <c r="E45" s="4"/>
      <c r="F45" s="5">
        <f>D45*E45</f>
        <v>0</v>
      </c>
      <c r="G45" s="74">
        <v>1109</v>
      </c>
      <c r="H45" s="74">
        <f t="shared" si="1"/>
        <v>1220</v>
      </c>
    </row>
    <row r="46" spans="1:8" ht="29.25" customHeight="1" outlineLevel="1" x14ac:dyDescent="0.2">
      <c r="A46" s="29">
        <v>36</v>
      </c>
      <c r="B46" s="68" t="s">
        <v>66</v>
      </c>
      <c r="C46" s="4" t="s">
        <v>88</v>
      </c>
      <c r="D46" s="51">
        <v>1650</v>
      </c>
      <c r="E46" s="4"/>
      <c r="F46" s="5">
        <f>D46*E46</f>
        <v>0</v>
      </c>
      <c r="G46" s="74">
        <v>1500</v>
      </c>
      <c r="H46" s="74">
        <f t="shared" si="1"/>
        <v>1650</v>
      </c>
    </row>
    <row r="47" spans="1:8" ht="29.25" customHeight="1" outlineLevel="1" x14ac:dyDescent="0.2">
      <c r="A47" s="29">
        <v>37</v>
      </c>
      <c r="B47" s="9" t="s">
        <v>67</v>
      </c>
      <c r="C47" s="4" t="s">
        <v>88</v>
      </c>
      <c r="D47" s="51">
        <v>590</v>
      </c>
      <c r="E47" s="4"/>
      <c r="F47" s="5">
        <f t="shared" si="0"/>
        <v>0</v>
      </c>
      <c r="G47" s="74">
        <v>535</v>
      </c>
      <c r="H47" s="74">
        <f t="shared" si="1"/>
        <v>590</v>
      </c>
    </row>
    <row r="48" spans="1:8" ht="29.25" customHeight="1" outlineLevel="1" x14ac:dyDescent="0.2">
      <c r="A48" s="29">
        <v>38</v>
      </c>
      <c r="B48" s="9" t="s">
        <v>68</v>
      </c>
      <c r="C48" s="4" t="s">
        <v>88</v>
      </c>
      <c r="D48" s="51">
        <v>390</v>
      </c>
      <c r="E48" s="4"/>
      <c r="F48" s="5">
        <f>D48*E48</f>
        <v>0</v>
      </c>
      <c r="G48" s="74">
        <v>347</v>
      </c>
      <c r="H48" s="74">
        <f t="shared" si="1"/>
        <v>390</v>
      </c>
    </row>
    <row r="49" spans="1:8" ht="29.25" customHeight="1" outlineLevel="1" x14ac:dyDescent="0.2">
      <c r="A49" s="29">
        <v>39</v>
      </c>
      <c r="B49" s="9" t="s">
        <v>69</v>
      </c>
      <c r="C49" s="4" t="s">
        <v>88</v>
      </c>
      <c r="D49" s="51">
        <v>510</v>
      </c>
      <c r="E49" s="4"/>
      <c r="F49" s="5">
        <f>D49*E49</f>
        <v>0</v>
      </c>
      <c r="G49" s="74">
        <v>460</v>
      </c>
      <c r="H49" s="74">
        <f t="shared" si="1"/>
        <v>510</v>
      </c>
    </row>
    <row r="50" spans="1:8" ht="29.25" customHeight="1" outlineLevel="1" x14ac:dyDescent="0.2">
      <c r="A50" s="29">
        <v>40</v>
      </c>
      <c r="B50" s="9" t="s">
        <v>70</v>
      </c>
      <c r="C50" s="4" t="s">
        <v>88</v>
      </c>
      <c r="D50" s="51">
        <v>1530</v>
      </c>
      <c r="E50" s="4"/>
      <c r="F50" s="5">
        <f>D50*E50</f>
        <v>0</v>
      </c>
      <c r="G50" s="74">
        <v>1386</v>
      </c>
      <c r="H50" s="74">
        <f t="shared" si="1"/>
        <v>1530</v>
      </c>
    </row>
    <row r="51" spans="1:8" ht="29.25" customHeight="1" outlineLevel="1" x14ac:dyDescent="0.2">
      <c r="A51" s="29">
        <v>41</v>
      </c>
      <c r="B51" s="68" t="s">
        <v>71</v>
      </c>
      <c r="C51" s="4" t="s">
        <v>88</v>
      </c>
      <c r="D51" s="51">
        <v>110</v>
      </c>
      <c r="E51" s="4"/>
      <c r="F51" s="5">
        <f>D51*E51</f>
        <v>0</v>
      </c>
      <c r="G51" s="74">
        <v>95</v>
      </c>
      <c r="H51" s="74">
        <f t="shared" si="1"/>
        <v>110</v>
      </c>
    </row>
    <row r="52" spans="1:8" ht="29.25" customHeight="1" outlineLevel="1" x14ac:dyDescent="0.2">
      <c r="A52" s="29">
        <v>42</v>
      </c>
      <c r="B52" s="9" t="s">
        <v>72</v>
      </c>
      <c r="C52" s="4" t="s">
        <v>88</v>
      </c>
      <c r="D52" s="76">
        <v>810</v>
      </c>
      <c r="E52" s="4"/>
      <c r="F52" s="5">
        <f t="shared" ref="F52:F63" si="4">D52*E52</f>
        <v>0</v>
      </c>
      <c r="G52" s="74">
        <v>554</v>
      </c>
      <c r="H52" s="74">
        <f t="shared" si="1"/>
        <v>610</v>
      </c>
    </row>
    <row r="53" spans="1:8" ht="29.25" customHeight="1" outlineLevel="1" x14ac:dyDescent="0.2">
      <c r="A53" s="29">
        <v>44</v>
      </c>
      <c r="B53" s="9" t="s">
        <v>73</v>
      </c>
      <c r="C53" s="4" t="s">
        <v>88</v>
      </c>
      <c r="D53" s="76">
        <v>4120</v>
      </c>
      <c r="E53" s="4"/>
      <c r="F53" s="5"/>
      <c r="G53" s="74">
        <v>3466</v>
      </c>
      <c r="H53" s="74">
        <f t="shared" si="1"/>
        <v>3820</v>
      </c>
    </row>
    <row r="54" spans="1:8" ht="29.25" customHeight="1" outlineLevel="1" x14ac:dyDescent="0.2">
      <c r="A54" s="29">
        <v>45</v>
      </c>
      <c r="B54" s="68" t="s">
        <v>74</v>
      </c>
      <c r="C54" s="4" t="s">
        <v>88</v>
      </c>
      <c r="D54" s="76">
        <v>1370</v>
      </c>
      <c r="E54" s="4"/>
      <c r="F54" s="5"/>
      <c r="G54" s="74">
        <v>971</v>
      </c>
      <c r="H54" s="74">
        <f t="shared" si="1"/>
        <v>1070</v>
      </c>
    </row>
    <row r="55" spans="1:8" ht="29.25" customHeight="1" outlineLevel="1" x14ac:dyDescent="0.2">
      <c r="A55" s="29">
        <v>46</v>
      </c>
      <c r="B55" s="68" t="s">
        <v>75</v>
      </c>
      <c r="C55" s="4" t="s">
        <v>88</v>
      </c>
      <c r="D55" s="76">
        <v>4120</v>
      </c>
      <c r="E55" s="4"/>
      <c r="F55" s="5"/>
      <c r="G55" s="74">
        <v>3466</v>
      </c>
      <c r="H55" s="74">
        <f t="shared" si="1"/>
        <v>3820</v>
      </c>
    </row>
    <row r="56" spans="1:8" ht="29.25" customHeight="1" outlineLevel="1" x14ac:dyDescent="0.2">
      <c r="A56" s="29">
        <v>47</v>
      </c>
      <c r="B56" s="68" t="s">
        <v>76</v>
      </c>
      <c r="C56" s="4" t="s">
        <v>88</v>
      </c>
      <c r="D56" s="76">
        <v>1610</v>
      </c>
      <c r="E56" s="4"/>
      <c r="F56" s="5">
        <f t="shared" si="4"/>
        <v>0</v>
      </c>
      <c r="G56" s="74">
        <v>554</v>
      </c>
      <c r="H56" s="74">
        <f t="shared" si="1"/>
        <v>610</v>
      </c>
    </row>
    <row r="57" spans="1:8" ht="29.25" customHeight="1" outlineLevel="1" x14ac:dyDescent="0.2">
      <c r="A57" s="29">
        <v>48</v>
      </c>
      <c r="B57" s="9" t="s">
        <v>77</v>
      </c>
      <c r="C57" s="4" t="s">
        <v>88</v>
      </c>
      <c r="D57" s="76">
        <v>2850</v>
      </c>
      <c r="E57" s="4"/>
      <c r="F57" s="5">
        <f t="shared" si="4"/>
        <v>0</v>
      </c>
      <c r="G57" s="74">
        <v>1300</v>
      </c>
      <c r="H57" s="74">
        <f t="shared" si="1"/>
        <v>1430</v>
      </c>
    </row>
    <row r="58" spans="1:8" ht="29.25" customHeight="1" outlineLevel="1" x14ac:dyDescent="0.2">
      <c r="A58" s="29">
        <v>49</v>
      </c>
      <c r="B58" s="9" t="s">
        <v>78</v>
      </c>
      <c r="C58" s="4" t="s">
        <v>88</v>
      </c>
      <c r="D58" s="76">
        <v>1800</v>
      </c>
      <c r="E58" s="4"/>
      <c r="F58" s="5">
        <f t="shared" si="4"/>
        <v>0</v>
      </c>
      <c r="G58" s="74">
        <v>554</v>
      </c>
      <c r="H58" s="74">
        <f t="shared" si="1"/>
        <v>610</v>
      </c>
    </row>
    <row r="59" spans="1:8" ht="39" customHeight="1" outlineLevel="1" x14ac:dyDescent="0.2">
      <c r="A59" s="29">
        <v>50</v>
      </c>
      <c r="B59" s="68" t="s">
        <v>79</v>
      </c>
      <c r="C59" s="4" t="s">
        <v>88</v>
      </c>
      <c r="D59" s="51">
        <v>9680</v>
      </c>
      <c r="E59" s="4"/>
      <c r="F59" s="5">
        <f t="shared" si="4"/>
        <v>0</v>
      </c>
      <c r="G59" s="74">
        <v>8800</v>
      </c>
      <c r="H59" s="74">
        <f t="shared" si="1"/>
        <v>9680</v>
      </c>
    </row>
    <row r="60" spans="1:8" ht="29.25" customHeight="1" outlineLevel="1" x14ac:dyDescent="0.2">
      <c r="A60" s="29">
        <v>51</v>
      </c>
      <c r="B60" s="9" t="s">
        <v>80</v>
      </c>
      <c r="C60" s="4" t="s">
        <v>88</v>
      </c>
      <c r="D60" s="76">
        <v>1020</v>
      </c>
      <c r="E60" s="4"/>
      <c r="F60" s="5">
        <f t="shared" si="4"/>
        <v>0</v>
      </c>
      <c r="G60" s="74">
        <v>832</v>
      </c>
      <c r="H60" s="74">
        <f t="shared" si="1"/>
        <v>920</v>
      </c>
    </row>
    <row r="61" spans="1:8" ht="29.25" customHeight="1" outlineLevel="1" x14ac:dyDescent="0.2">
      <c r="A61" s="29">
        <v>51</v>
      </c>
      <c r="B61" s="9" t="s">
        <v>81</v>
      </c>
      <c r="C61" s="4" t="s">
        <v>88</v>
      </c>
      <c r="D61" s="51">
        <v>2920</v>
      </c>
      <c r="E61" s="4"/>
      <c r="F61" s="5">
        <f t="shared" ref="F61" si="5">D61*E61</f>
        <v>0</v>
      </c>
      <c r="G61" s="74">
        <v>2646</v>
      </c>
      <c r="H61" s="74">
        <f t="shared" si="1"/>
        <v>2920</v>
      </c>
    </row>
    <row r="62" spans="1:8" ht="29.25" customHeight="1" outlineLevel="1" x14ac:dyDescent="0.2">
      <c r="A62" s="29">
        <v>51</v>
      </c>
      <c r="B62" s="9" t="s">
        <v>82</v>
      </c>
      <c r="C62" s="4" t="s">
        <v>88</v>
      </c>
      <c r="D62" s="51">
        <v>5830</v>
      </c>
      <c r="E62" s="4"/>
      <c r="F62" s="5">
        <f t="shared" si="4"/>
        <v>0</v>
      </c>
      <c r="G62" s="74">
        <v>5292</v>
      </c>
      <c r="H62" s="74">
        <f t="shared" si="1"/>
        <v>5830</v>
      </c>
    </row>
    <row r="63" spans="1:8" ht="29.25" customHeight="1" outlineLevel="1" x14ac:dyDescent="0.2">
      <c r="A63" s="29">
        <v>52</v>
      </c>
      <c r="B63" s="9" t="s">
        <v>83</v>
      </c>
      <c r="C63" s="4" t="s">
        <v>88</v>
      </c>
      <c r="D63" s="51">
        <v>920</v>
      </c>
      <c r="E63" s="4"/>
      <c r="F63" s="5">
        <f t="shared" si="4"/>
        <v>0</v>
      </c>
      <c r="G63" s="74">
        <v>832</v>
      </c>
      <c r="H63" s="74">
        <f t="shared" si="1"/>
        <v>920</v>
      </c>
    </row>
    <row r="64" spans="1:8" ht="29.25" customHeight="1" outlineLevel="1" x14ac:dyDescent="0.2">
      <c r="A64" s="29">
        <v>53</v>
      </c>
      <c r="B64" s="9" t="s">
        <v>21</v>
      </c>
      <c r="C64" s="4" t="s">
        <v>88</v>
      </c>
      <c r="D64" s="51">
        <v>40</v>
      </c>
      <c r="E64" s="4"/>
      <c r="F64" s="5">
        <f t="shared" ref="F64:F69" si="6">D64*E64</f>
        <v>0</v>
      </c>
      <c r="H64" s="74">
        <f t="shared" si="1"/>
        <v>0</v>
      </c>
    </row>
    <row r="65" spans="1:8" ht="29.25" customHeight="1" outlineLevel="1" x14ac:dyDescent="0.2">
      <c r="A65" s="29">
        <v>54</v>
      </c>
      <c r="B65" s="9" t="s">
        <v>17</v>
      </c>
      <c r="C65" s="4" t="s">
        <v>88</v>
      </c>
      <c r="D65" s="51">
        <v>40</v>
      </c>
      <c r="E65" s="4"/>
      <c r="F65" s="5">
        <f t="shared" si="6"/>
        <v>0</v>
      </c>
      <c r="H65" s="74">
        <f t="shared" si="1"/>
        <v>0</v>
      </c>
    </row>
    <row r="66" spans="1:8" ht="29.25" customHeight="1" outlineLevel="1" x14ac:dyDescent="0.2">
      <c r="A66" s="29">
        <v>55</v>
      </c>
      <c r="B66" s="9" t="s">
        <v>18</v>
      </c>
      <c r="C66" s="4" t="s">
        <v>88</v>
      </c>
      <c r="D66" s="51">
        <v>40</v>
      </c>
      <c r="E66" s="4"/>
      <c r="F66" s="5">
        <f t="shared" si="6"/>
        <v>0</v>
      </c>
      <c r="H66" s="74">
        <f t="shared" si="1"/>
        <v>0</v>
      </c>
    </row>
    <row r="67" spans="1:8" ht="29.25" customHeight="1" outlineLevel="1" x14ac:dyDescent="0.2">
      <c r="A67" s="29">
        <v>56</v>
      </c>
      <c r="B67" s="9" t="s">
        <v>19</v>
      </c>
      <c r="C67" s="4" t="s">
        <v>88</v>
      </c>
      <c r="D67" s="51">
        <v>40</v>
      </c>
      <c r="E67" s="4"/>
      <c r="F67" s="5">
        <f t="shared" si="6"/>
        <v>0</v>
      </c>
      <c r="H67" s="74">
        <f t="shared" si="1"/>
        <v>0</v>
      </c>
    </row>
    <row r="68" spans="1:8" ht="29.25" customHeight="1" outlineLevel="1" x14ac:dyDescent="0.2">
      <c r="A68" s="29">
        <v>57</v>
      </c>
      <c r="B68" s="9" t="s">
        <v>20</v>
      </c>
      <c r="C68" s="4" t="s">
        <v>88</v>
      </c>
      <c r="D68" s="51">
        <v>40</v>
      </c>
      <c r="E68" s="4"/>
      <c r="F68" s="5">
        <f t="shared" si="6"/>
        <v>0</v>
      </c>
      <c r="H68" s="74">
        <f t="shared" si="1"/>
        <v>0</v>
      </c>
    </row>
    <row r="69" spans="1:8" ht="31.5" customHeight="1" thickBot="1" x14ac:dyDescent="0.25">
      <c r="A69" s="29">
        <v>58</v>
      </c>
      <c r="B69" s="9" t="s">
        <v>16</v>
      </c>
      <c r="C69" s="4" t="s">
        <v>88</v>
      </c>
      <c r="D69" s="51">
        <v>500</v>
      </c>
      <c r="E69" s="4"/>
      <c r="F69" s="5">
        <f t="shared" si="6"/>
        <v>0</v>
      </c>
      <c r="H69" s="74">
        <f t="shared" si="1"/>
        <v>0</v>
      </c>
    </row>
    <row r="70" spans="1:8" ht="35.25" customHeight="1" outlineLevel="1" thickBot="1" x14ac:dyDescent="0.25">
      <c r="A70" s="24" t="s">
        <v>10</v>
      </c>
      <c r="B70" s="25" t="s">
        <v>12</v>
      </c>
      <c r="C70" s="26"/>
      <c r="D70" s="52"/>
      <c r="E70" s="26"/>
      <c r="F70" s="27"/>
      <c r="H70" s="74">
        <f t="shared" si="1"/>
        <v>0</v>
      </c>
    </row>
    <row r="71" spans="1:8" ht="28.5" customHeight="1" outlineLevel="1" x14ac:dyDescent="0.2">
      <c r="A71" s="31">
        <v>1</v>
      </c>
      <c r="B71" s="28" t="s">
        <v>14</v>
      </c>
      <c r="C71" s="15" t="s">
        <v>88</v>
      </c>
      <c r="D71" s="53">
        <v>500</v>
      </c>
      <c r="E71" s="15"/>
      <c r="F71" s="16">
        <f t="shared" ref="F71:F75" si="7">D71*E71</f>
        <v>0</v>
      </c>
      <c r="H71" s="74">
        <f t="shared" si="1"/>
        <v>0</v>
      </c>
    </row>
    <row r="72" spans="1:8" ht="28.5" customHeight="1" outlineLevel="1" x14ac:dyDescent="0.2">
      <c r="A72" s="29">
        <v>2</v>
      </c>
      <c r="B72" s="9" t="s">
        <v>84</v>
      </c>
      <c r="C72" s="4" t="s">
        <v>88</v>
      </c>
      <c r="D72" s="51">
        <v>110</v>
      </c>
      <c r="E72" s="4"/>
      <c r="F72" s="5">
        <f t="shared" si="7"/>
        <v>0</v>
      </c>
      <c r="H72" s="74">
        <f t="shared" si="1"/>
        <v>0</v>
      </c>
    </row>
    <row r="73" spans="1:8" ht="32.25" customHeight="1" outlineLevel="1" x14ac:dyDescent="0.2">
      <c r="A73" s="29">
        <v>3</v>
      </c>
      <c r="B73" s="9" t="s">
        <v>85</v>
      </c>
      <c r="C73" s="4" t="s">
        <v>90</v>
      </c>
      <c r="D73" s="51">
        <v>880</v>
      </c>
      <c r="E73" s="4"/>
      <c r="F73" s="5">
        <f t="shared" si="7"/>
        <v>0</v>
      </c>
      <c r="G73" s="74">
        <v>794</v>
      </c>
      <c r="H73" s="74">
        <f t="shared" si="1"/>
        <v>880</v>
      </c>
    </row>
    <row r="74" spans="1:8" ht="45" customHeight="1" outlineLevel="1" x14ac:dyDescent="0.2">
      <c r="A74" s="29">
        <v>4</v>
      </c>
      <c r="B74" s="9" t="s">
        <v>86</v>
      </c>
      <c r="C74" s="4" t="s">
        <v>90</v>
      </c>
      <c r="D74" s="51">
        <v>760</v>
      </c>
      <c r="E74" s="4"/>
      <c r="F74" s="5">
        <f t="shared" si="7"/>
        <v>0</v>
      </c>
      <c r="G74" s="74">
        <v>690</v>
      </c>
      <c r="H74" s="74">
        <f t="shared" si="1"/>
        <v>760</v>
      </c>
    </row>
    <row r="75" spans="1:8" ht="40.5" customHeight="1" outlineLevel="1" thickBot="1" x14ac:dyDescent="0.25">
      <c r="A75" s="43">
        <v>5</v>
      </c>
      <c r="B75" s="69" t="s">
        <v>87</v>
      </c>
      <c r="C75" s="44" t="s">
        <v>90</v>
      </c>
      <c r="D75" s="54">
        <v>1420</v>
      </c>
      <c r="E75" s="44"/>
      <c r="F75" s="45">
        <f t="shared" si="7"/>
        <v>0</v>
      </c>
      <c r="G75" s="74">
        <v>1285</v>
      </c>
      <c r="H75" s="74">
        <f t="shared" si="1"/>
        <v>1420</v>
      </c>
    </row>
    <row r="76" spans="1:8" ht="39" customHeight="1" x14ac:dyDescent="0.2">
      <c r="A76" s="21"/>
      <c r="B76" s="60" t="s">
        <v>28</v>
      </c>
      <c r="C76" s="60"/>
      <c r="D76" s="60"/>
      <c r="E76" s="60"/>
      <c r="F76" s="32">
        <f>SUM(F11:F75)</f>
        <v>0</v>
      </c>
    </row>
    <row r="77" spans="1:8" ht="39" customHeight="1" x14ac:dyDescent="0.2">
      <c r="A77" s="64" t="s">
        <v>29</v>
      </c>
      <c r="B77" s="64"/>
      <c r="C77" s="64"/>
      <c r="D77" s="64"/>
      <c r="E77" s="64"/>
      <c r="F77" s="64"/>
    </row>
    <row r="78" spans="1:8" ht="51.75" customHeight="1" x14ac:dyDescent="0.2">
      <c r="A78" s="61" t="s">
        <v>25</v>
      </c>
      <c r="B78" s="61"/>
      <c r="C78" s="61"/>
      <c r="D78" s="61"/>
      <c r="E78" s="61"/>
      <c r="F78" s="61"/>
    </row>
    <row r="79" spans="1:8" ht="18" x14ac:dyDescent="0.25">
      <c r="A79" s="21"/>
      <c r="B79" s="33"/>
      <c r="C79" s="33"/>
      <c r="D79" s="55"/>
      <c r="E79" s="21"/>
      <c r="F79" s="34"/>
    </row>
    <row r="80" spans="1:8" ht="18" x14ac:dyDescent="0.25">
      <c r="A80" s="21"/>
      <c r="B80" s="33"/>
      <c r="C80" s="33"/>
      <c r="D80" s="55"/>
      <c r="E80" s="21"/>
      <c r="F80" s="34"/>
    </row>
    <row r="81" spans="1:6" ht="18" x14ac:dyDescent="0.25">
      <c r="A81" s="21"/>
      <c r="B81" s="33"/>
      <c r="C81" s="33"/>
      <c r="D81" s="55"/>
      <c r="E81" s="21"/>
      <c r="F81" s="34"/>
    </row>
    <row r="82" spans="1:6" ht="18" x14ac:dyDescent="0.25">
      <c r="A82" s="21"/>
      <c r="B82" s="33"/>
      <c r="C82" s="33"/>
      <c r="D82" s="55"/>
      <c r="E82" s="21"/>
      <c r="F82" s="34"/>
    </row>
    <row r="83" spans="1:6" ht="18" x14ac:dyDescent="0.25">
      <c r="A83" s="21"/>
      <c r="B83" s="33"/>
      <c r="C83" s="33"/>
      <c r="D83" s="55"/>
      <c r="E83" s="21"/>
      <c r="F83" s="34"/>
    </row>
    <row r="84" spans="1:6" ht="18" x14ac:dyDescent="0.25">
      <c r="A84" s="21"/>
      <c r="B84" s="33"/>
      <c r="C84" s="33"/>
      <c r="D84" s="55"/>
      <c r="E84" s="21"/>
      <c r="F84" s="34"/>
    </row>
    <row r="85" spans="1:6" ht="18" x14ac:dyDescent="0.25">
      <c r="A85" s="21"/>
      <c r="B85" s="33"/>
      <c r="C85" s="33"/>
      <c r="D85" s="55"/>
      <c r="E85" s="21"/>
      <c r="F85" s="34"/>
    </row>
    <row r="86" spans="1:6" ht="18" x14ac:dyDescent="0.25">
      <c r="A86" s="21"/>
      <c r="B86" s="33"/>
      <c r="C86" s="33"/>
      <c r="D86" s="55"/>
      <c r="E86" s="21"/>
      <c r="F86" s="34"/>
    </row>
    <row r="87" spans="1:6" ht="18" x14ac:dyDescent="0.25">
      <c r="A87" s="21"/>
      <c r="B87" s="33"/>
      <c r="C87" s="33"/>
      <c r="D87" s="55"/>
      <c r="E87" s="21"/>
      <c r="F87" s="34"/>
    </row>
    <row r="88" spans="1:6" ht="18" x14ac:dyDescent="0.25">
      <c r="A88" s="21"/>
      <c r="B88" s="33"/>
      <c r="C88" s="33"/>
      <c r="D88" s="55"/>
      <c r="E88" s="21"/>
      <c r="F88" s="34"/>
    </row>
    <row r="89" spans="1:6" ht="18" x14ac:dyDescent="0.25">
      <c r="A89" s="21"/>
      <c r="B89" s="33"/>
      <c r="C89" s="33"/>
      <c r="D89" s="55"/>
      <c r="E89" s="21"/>
      <c r="F89" s="34"/>
    </row>
    <row r="90" spans="1:6" ht="18" x14ac:dyDescent="0.25">
      <c r="A90" s="35"/>
      <c r="B90" s="36" t="s">
        <v>23</v>
      </c>
      <c r="C90" s="34" t="s">
        <v>1</v>
      </c>
      <c r="D90" s="56"/>
      <c r="E90" s="37"/>
      <c r="F90" s="37"/>
    </row>
    <row r="91" spans="1:6" ht="18" x14ac:dyDescent="0.25">
      <c r="A91" s="35"/>
      <c r="B91" s="38" t="s">
        <v>24</v>
      </c>
      <c r="C91" s="58">
        <f>D5</f>
        <v>0</v>
      </c>
      <c r="D91" s="58"/>
      <c r="E91" s="58"/>
      <c r="F91" s="58"/>
    </row>
    <row r="92" spans="1:6" ht="18" x14ac:dyDescent="0.25">
      <c r="A92" s="35"/>
      <c r="B92" s="38" t="s">
        <v>27</v>
      </c>
      <c r="C92" s="58"/>
      <c r="D92" s="58"/>
      <c r="E92" s="37"/>
      <c r="F92" s="37"/>
    </row>
    <row r="93" spans="1:6" ht="18" x14ac:dyDescent="0.25">
      <c r="A93" s="35"/>
      <c r="B93" s="39"/>
      <c r="C93" s="40"/>
      <c r="D93" s="56"/>
      <c r="E93" s="35"/>
      <c r="F93" s="38"/>
    </row>
    <row r="94" spans="1:6" ht="18" x14ac:dyDescent="0.25">
      <c r="A94" s="35"/>
      <c r="B94" s="39" t="s">
        <v>26</v>
      </c>
      <c r="C94" s="59"/>
      <c r="D94" s="59"/>
      <c r="E94" s="58"/>
      <c r="F94" s="58"/>
    </row>
    <row r="95" spans="1:6" ht="18" x14ac:dyDescent="0.25">
      <c r="A95" s="35"/>
      <c r="B95" s="41" t="s">
        <v>30</v>
      </c>
      <c r="C95" s="42" t="s">
        <v>2</v>
      </c>
      <c r="D95" s="56"/>
      <c r="E95" s="35"/>
      <c r="F95" s="35"/>
    </row>
    <row r="96" spans="1:6" ht="15" x14ac:dyDescent="0.2">
      <c r="B96" s="6" t="s">
        <v>3</v>
      </c>
      <c r="C96" s="3" t="s">
        <v>3</v>
      </c>
      <c r="D96" s="57"/>
      <c r="F96" s="3"/>
    </row>
  </sheetData>
  <autoFilter ref="F9:F75"/>
  <mergeCells count="13">
    <mergeCell ref="A7:F7"/>
    <mergeCell ref="C91:F91"/>
    <mergeCell ref="A4:F4"/>
    <mergeCell ref="A5:B5"/>
    <mergeCell ref="A3:F3"/>
    <mergeCell ref="D5:F5"/>
    <mergeCell ref="C92:D92"/>
    <mergeCell ref="C94:D94"/>
    <mergeCell ref="E94:F94"/>
    <mergeCell ref="B76:E76"/>
    <mergeCell ref="A78:F78"/>
    <mergeCell ref="B10:E10"/>
    <mergeCell ref="A77:F77"/>
  </mergeCells>
  <phoneticPr fontId="0" type="noConversion"/>
  <conditionalFormatting sqref="F71:F75 F55:F59 F38:F40 F11:F35 F62:F69 F42:F53">
    <cfRule type="cellIs" dxfId="5" priority="13" stopIfTrue="1" operator="equal">
      <formula>0</formula>
    </cfRule>
  </conditionalFormatting>
  <conditionalFormatting sqref="F36:F37">
    <cfRule type="cellIs" dxfId="4" priority="6" stopIfTrue="1" operator="equal">
      <formula>0</formula>
    </cfRule>
  </conditionalFormatting>
  <conditionalFormatting sqref="F54">
    <cfRule type="cellIs" dxfId="3" priority="4" stopIfTrue="1" operator="equal">
      <formula>0</formula>
    </cfRule>
  </conditionalFormatting>
  <conditionalFormatting sqref="F41">
    <cfRule type="cellIs" dxfId="2" priority="3" stopIfTrue="1" operator="equal">
      <formula>0</formula>
    </cfRule>
  </conditionalFormatting>
  <conditionalFormatting sqref="F61">
    <cfRule type="cellIs" dxfId="1" priority="2" stopIfTrue="1" operator="equal">
      <formula>0</formula>
    </cfRule>
  </conditionalFormatting>
  <conditionalFormatting sqref="F60">
    <cfRule type="cellIs" dxfId="0" priority="1" stopIfTrue="1" operator="equal">
      <formula>0</formula>
    </cfRule>
  </conditionalFormatting>
  <pageMargins left="0.31496062992125984" right="0.15748031496062992" top="0.31496062992125984" bottom="0.51181102362204722" header="0.15748031496062992" footer="0.51181102362204722"/>
  <pageSetup paperSize="9" scale="57" fitToHeight="4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доп.услуги</vt:lpstr>
      <vt:lpstr>'заявка на доп.услуги'!Область_печати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Игнатьева Александра</cp:lastModifiedBy>
  <cp:lastPrinted>2020-08-17T17:24:12Z</cp:lastPrinted>
  <dcterms:created xsi:type="dcterms:W3CDTF">1996-10-08T23:32:33Z</dcterms:created>
  <dcterms:modified xsi:type="dcterms:W3CDTF">2022-12-19T13:17:28Z</dcterms:modified>
</cp:coreProperties>
</file>